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0B3130FC-CECC-4DFE-A331-64C4CFBF7EBF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F74" i="4"/>
  <c r="E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F71" i="4"/>
  <c r="E71" i="4"/>
  <c r="D71" i="4"/>
  <c r="C71" i="4"/>
  <c r="G70" i="4"/>
  <c r="E70" i="4" s="1"/>
  <c r="F70" i="4"/>
  <c r="D70" i="4"/>
  <c r="C70" i="4"/>
  <c r="G69" i="4"/>
  <c r="E69" i="4" s="1"/>
  <c r="F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F63" i="4"/>
  <c r="E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E60" i="4" s="1"/>
  <c r="F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F55" i="4"/>
  <c r="E55" i="4"/>
  <c r="D55" i="4"/>
  <c r="C55" i="4"/>
  <c r="G54" i="4"/>
  <c r="E54" i="4" s="1"/>
  <c r="F54" i="4"/>
  <c r="D54" i="4"/>
  <c r="C54" i="4"/>
  <c r="G53" i="4"/>
  <c r="E53" i="4" s="1"/>
  <c r="F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E46" i="4" s="1"/>
  <c r="F46" i="4"/>
  <c r="D46" i="4"/>
  <c r="C46" i="4"/>
  <c r="G45" i="4"/>
  <c r="E45" i="4" s="1"/>
  <c r="F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E38" i="4" s="1"/>
  <c r="F38" i="4"/>
  <c r="D38" i="4"/>
  <c r="C38" i="4"/>
  <c r="G37" i="4"/>
  <c r="E37" i="4" s="1"/>
  <c r="F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E34" i="4" s="1"/>
  <c r="F34" i="4"/>
  <c r="D34" i="4"/>
  <c r="C34" i="4"/>
  <c r="G33" i="4"/>
  <c r="E33" i="4" s="1"/>
  <c r="F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E30" i="4" s="1"/>
  <c r="F30" i="4"/>
  <c r="D30" i="4"/>
  <c r="C30" i="4"/>
  <c r="G29" i="4"/>
  <c r="E29" i="4" s="1"/>
  <c r="F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F26" i="4"/>
  <c r="D26" i="4" s="1"/>
  <c r="E26" i="4"/>
  <c r="C26" i="4"/>
  <c r="G25" i="4"/>
  <c r="E25" i="4" s="1"/>
  <c r="F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E22" i="4" s="1"/>
  <c r="F22" i="4"/>
  <c r="D22" i="4" s="1"/>
  <c r="C22" i="4"/>
  <c r="G21" i="4"/>
  <c r="E21" i="4" s="1"/>
  <c r="F21" i="4"/>
  <c r="D21" i="4"/>
  <c r="C21" i="4"/>
  <c r="G20" i="4"/>
  <c r="E20" i="4" s="1"/>
  <c r="F20" i="4"/>
  <c r="D20" i="4"/>
  <c r="C20" i="4"/>
  <c r="G19" i="4"/>
  <c r="F19" i="4"/>
  <c r="D19" i="4" s="1"/>
  <c r="E19" i="4"/>
  <c r="C19" i="4"/>
  <c r="G18" i="4"/>
  <c r="F18" i="4"/>
  <c r="D18" i="4" s="1"/>
  <c r="E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E14" i="4" s="1"/>
  <c r="F14" i="4"/>
  <c r="D14" i="4" s="1"/>
  <c r="C14" i="4"/>
  <c r="G13" i="4"/>
  <c r="E13" i="4" s="1"/>
  <c r="F13" i="4"/>
  <c r="D13" i="4"/>
  <c r="C13" i="4"/>
  <c r="G12" i="4"/>
  <c r="E12" i="4" s="1"/>
  <c r="F12" i="4"/>
  <c r="D12" i="4"/>
  <c r="C12" i="4"/>
  <c r="G11" i="4"/>
  <c r="F11" i="4"/>
  <c r="D11" i="4" s="1"/>
  <c r="E11" i="4"/>
  <c r="C11" i="4"/>
  <c r="G10" i="4"/>
  <c r="E10" i="4" s="1"/>
  <c r="F10" i="4"/>
  <c r="D10" i="4" s="1"/>
  <c r="C10" i="4"/>
  <c r="G9" i="4"/>
  <c r="E9" i="4" s="1"/>
  <c r="F9" i="4"/>
  <c r="D9" i="4"/>
  <c r="C9" i="4"/>
  <c r="G8" i="4"/>
  <c r="F8" i="4"/>
  <c r="E8" i="4"/>
  <c r="D8" i="4"/>
  <c r="C8" i="4"/>
  <c r="G7" i="4"/>
  <c r="F7" i="4"/>
  <c r="D7" i="4" s="1"/>
  <c r="E7" i="4"/>
  <c r="C7" i="4"/>
  <c r="G6" i="4"/>
  <c r="E6" i="4" s="1"/>
  <c r="F6" i="4"/>
  <c r="D6" i="4" s="1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8" i="1"/>
  <c r="CE7" i="1"/>
  <c r="CE6" i="1"/>
  <c r="B6" i="1"/>
  <c r="B7" i="1" s="1"/>
  <c r="B8" i="1" s="1"/>
  <c r="CE5" i="1"/>
  <c r="K3" i="4" l="1"/>
</calcChain>
</file>

<file path=xl/sharedStrings.xml><?xml version="1.0" encoding="utf-8"?>
<sst xmlns="http://schemas.openxmlformats.org/spreadsheetml/2006/main" count="68" uniqueCount="44">
  <si>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</si>
  <si>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</si>
  <si>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</si>
  <si>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</si>
  <si>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</si>
  <si>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</si>
  <si>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</si>
  <si>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</si>
  <si>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</si>
  <si>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</si>
  <si>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</si>
  <si>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</si>
  <si>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</si>
  <si>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</si>
  <si>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</si>
  <si>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</si>
  <si>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</si>
  <si>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</si>
  <si>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</si>
  <si>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</si>
  <si>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Aufgabe 1</t>
  </si>
  <si>
    <t>A1/Teil A/1.1 (max. 4)</t>
  </si>
  <si>
    <t>A1/Teil A/1.2 (max. 5)</t>
  </si>
  <si>
    <t>A1/Teil A/2.1 (max. 8)</t>
  </si>
  <si>
    <t>A1/Teil A/2.2 (max. 4)</t>
  </si>
  <si>
    <t>A1/Teil A/2.3 (max. 5)</t>
  </si>
  <si>
    <t>A1/Teil A /3 (max. 5)</t>
  </si>
  <si>
    <t>A1/Teil A/4 (max. 6)</t>
  </si>
  <si>
    <t>A1/Teil A/5 (max. 3)</t>
  </si>
  <si>
    <t>A1/Teil B (max. 20)</t>
  </si>
  <si>
    <t/>
  </si>
  <si>
    <t>Aufgabe 2</t>
  </si>
  <si>
    <t>A2/Teil A/1.1 (max. 4)</t>
  </si>
  <si>
    <t>A2/Teil A/1.2 (max. 5)</t>
  </si>
  <si>
    <t>A2/Teil A/1.3 (max. 5)</t>
  </si>
  <si>
    <t>A2/Teil A/1.4 (max. 3)</t>
  </si>
  <si>
    <t>A2/Teil A/2.1 (max. 4)</t>
  </si>
  <si>
    <t>A2/Teil A/2.2 (max. 4)</t>
  </si>
  <si>
    <t>A2/Teil A/3.1 (max. 5)</t>
  </si>
  <si>
    <t>A2/Teil A/3.2 (max. 6)</t>
  </si>
  <si>
    <t>A2/Teil A/3.3 (max. 4)</t>
  </si>
  <si>
    <t>A2/Teil B (max. 20)</t>
  </si>
  <si>
    <t>0</t>
  </si>
  <si>
    <t>Prüfungsergebnisse: Abiturprüfung im Fach Biologie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</si>
</sst>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43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geb8fqn0f27Rti3UTgdg96NCadFGwBuVvKOJt0x1Vs8aoZMoatsiAC8fwVFFL22vy/ItLBQAOstAfAz/0Vl45w==" saltValue="KvQymHtgh+sSpJ7CUcAvK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6" width="6.7109375" customWidth="1"/>
    <col min="17" max="17" width="9.140625" hidden="1" customWidth="1"/>
    <col min="18" max="28" width="6.7109375" customWidth="1"/>
    <col min="29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43</v>
      </c>
      <c r="C1" s="69"/>
      <c r="D1" s="69"/>
      <c r="E1" s="69"/>
      <c r="F1" s="69"/>
      <c r="G1" s="69" t="s">
        <v>18</v>
      </c>
      <c r="H1" s="69" t="s">
        <v>19</v>
      </c>
      <c r="I1" s="69" t="s">
        <v>19</v>
      </c>
      <c r="J1" s="69" t="s">
        <v>19</v>
      </c>
      <c r="K1" s="69" t="s">
        <v>19</v>
      </c>
      <c r="L1" s="69" t="s">
        <v>19</v>
      </c>
      <c r="M1" s="69" t="s">
        <v>19</v>
      </c>
      <c r="N1" s="69" t="s">
        <v>19</v>
      </c>
      <c r="O1" s="69" t="s">
        <v>19</v>
      </c>
      <c r="P1" s="69" t="s">
        <v>19</v>
      </c>
      <c r="Q1" s="69" t="s">
        <v>18</v>
      </c>
      <c r="R1" s="69" t="s">
        <v>18</v>
      </c>
      <c r="S1" s="69" t="s">
        <v>19</v>
      </c>
      <c r="T1" s="69" t="s">
        <v>19</v>
      </c>
      <c r="U1" s="69" t="s">
        <v>19</v>
      </c>
      <c r="V1" s="7" t="s">
        <v>19</v>
      </c>
      <c r="W1" s="7" t="s">
        <v>19</v>
      </c>
      <c r="X1" s="7" t="s">
        <v>19</v>
      </c>
      <c r="Y1" s="7" t="s">
        <v>19</v>
      </c>
      <c r="Z1" s="7" t="s">
        <v>19</v>
      </c>
      <c r="AA1" s="7" t="s">
        <v>19</v>
      </c>
      <c r="AB1" s="7" t="s">
        <v>19</v>
      </c>
      <c r="AC1" s="7" t="s">
        <v>18</v>
      </c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31" t="s">
        <v>22</v>
      </c>
      <c r="J3" s="31" t="s">
        <v>23</v>
      </c>
      <c r="K3" s="31" t="s">
        <v>24</v>
      </c>
      <c r="L3" s="31" t="s">
        <v>25</v>
      </c>
      <c r="M3" s="31" t="s">
        <v>26</v>
      </c>
      <c r="N3" s="31" t="s">
        <v>27</v>
      </c>
      <c r="O3" s="31" t="s">
        <v>28</v>
      </c>
      <c r="P3" s="31" t="s">
        <v>29</v>
      </c>
      <c r="Q3" s="59" t="s">
        <v>30</v>
      </c>
      <c r="R3" s="59" t="s">
        <v>31</v>
      </c>
      <c r="S3" s="31" t="s">
        <v>32</v>
      </c>
      <c r="T3" s="31" t="s">
        <v>33</v>
      </c>
      <c r="U3" s="31" t="s">
        <v>34</v>
      </c>
      <c r="V3" s="31" t="s">
        <v>35</v>
      </c>
      <c r="W3" s="31" t="s">
        <v>36</v>
      </c>
      <c r="X3" s="31" t="s">
        <v>37</v>
      </c>
      <c r="Y3" s="31" t="s">
        <v>38</v>
      </c>
      <c r="Z3" s="31" t="s">
        <v>39</v>
      </c>
      <c r="AA3" s="31" t="s">
        <v>40</v>
      </c>
      <c r="AB3" s="31" t="s">
        <v>41</v>
      </c>
      <c r="AC3" s="59" t="s">
        <v>30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4</v>
      </c>
      <c r="I4" s="75">
        <v>5</v>
      </c>
      <c r="J4" s="75">
        <v>8</v>
      </c>
      <c r="K4" s="75">
        <v>4</v>
      </c>
      <c r="L4" s="75">
        <v>5</v>
      </c>
      <c r="M4" s="75">
        <v>5</v>
      </c>
      <c r="N4" s="75">
        <v>6</v>
      </c>
      <c r="O4" s="75">
        <v>3</v>
      </c>
      <c r="P4" s="75">
        <v>20</v>
      </c>
      <c r="Q4" s="75">
        <v>0</v>
      </c>
      <c r="R4" s="75">
        <v>0</v>
      </c>
      <c r="S4" s="75">
        <v>4</v>
      </c>
      <c r="T4" s="75">
        <v>5</v>
      </c>
      <c r="U4" s="75">
        <v>5</v>
      </c>
      <c r="V4" s="75">
        <v>3</v>
      </c>
      <c r="W4" s="75">
        <v>4</v>
      </c>
      <c r="X4" s="75">
        <v>4</v>
      </c>
      <c r="Y4" s="75">
        <v>5</v>
      </c>
      <c r="Z4" s="75">
        <v>6</v>
      </c>
      <c r="AA4" s="75">
        <v>4</v>
      </c>
      <c r="AB4" s="75">
        <v>20</v>
      </c>
      <c r="AC4" s="61" t="s">
        <v>42</v>
      </c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38"/>
      <c r="K5" s="38"/>
      <c r="L5" s="38"/>
      <c r="M5" s="38"/>
      <c r="N5" s="38"/>
      <c r="O5" s="38"/>
      <c r="P5" s="38"/>
      <c r="Q5" s="38"/>
      <c r="R5" s="62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38"/>
      <c r="K6" s="38"/>
      <c r="L6" s="38"/>
      <c r="M6" s="38"/>
      <c r="N6" s="38"/>
      <c r="O6" s="38"/>
      <c r="P6" s="38"/>
      <c r="Q6" s="38"/>
      <c r="R6" s="62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38"/>
      <c r="K7" s="38"/>
      <c r="L7" s="38"/>
      <c r="M7" s="38"/>
      <c r="N7" s="38"/>
      <c r="O7" s="38"/>
      <c r="P7" s="38"/>
      <c r="Q7" s="38"/>
      <c r="R7" s="62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38"/>
      <c r="K8" s="38"/>
      <c r="L8" s="38"/>
      <c r="M8" s="38"/>
      <c r="N8" s="38"/>
      <c r="O8" s="38"/>
      <c r="P8" s="38"/>
      <c r="Q8" s="38"/>
      <c r="R8" s="6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38"/>
      <c r="K9" s="38"/>
      <c r="L9" s="38"/>
      <c r="M9" s="38"/>
      <c r="N9" s="38"/>
      <c r="O9" s="38"/>
      <c r="P9" s="38"/>
      <c r="Q9" s="38"/>
      <c r="R9" s="6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6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6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6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6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6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6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6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6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6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6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6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6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6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6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6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6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6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62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6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6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6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6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6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6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6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6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6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6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62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62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62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6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6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6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6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6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6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6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6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6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6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6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6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6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6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62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62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62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62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62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62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6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6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6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6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6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6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6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6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6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6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6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6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62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62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62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62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62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62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62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62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62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62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62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62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62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62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62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62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62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62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62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62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62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62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62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62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62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62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62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62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62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62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62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62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62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62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62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62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62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62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62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62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62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62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62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62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62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62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62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62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62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62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62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62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62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62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62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62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62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62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62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62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62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62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62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62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62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62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62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62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62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62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62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62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62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62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62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62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62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62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62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62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62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62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62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62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62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62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62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62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62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62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62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62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62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62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62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62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62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62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62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62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62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62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62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62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62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62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62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62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62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62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62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62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62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62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62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62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62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62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62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62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62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62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62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62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62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62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62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62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62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62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62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62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62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62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62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62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62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62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62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62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62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62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62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62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62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62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62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62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62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62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62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62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62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62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62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62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62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62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62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62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62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62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62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62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62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62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62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62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62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62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62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62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62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62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62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62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62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62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62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62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62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62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62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62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62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62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62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62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62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62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62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62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62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62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62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62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62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62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62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62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62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62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62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62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62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62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62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62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62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62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62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62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62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62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62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62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62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62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62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62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62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62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62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HgZLHNN2o8oH3q9/9/x6cfaBZr1D3SCiikqKX2VSxSEXfFfPYu5hUMKILH8Rev8McLMiuVD+mdZ9MYQiEbcIlA==" saltValue="r1n1fAwB/xUp0CU1eZpHR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43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Aufgabe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A1/Teil A/1.1 (max. 4)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>A1/Teil A/1.2 (max. 5)</v>
      </c>
      <c r="D7" s="53">
        <f>IF(Eingabe!I$1="w",F7,"")</f>
        <v>0</v>
      </c>
      <c r="E7" s="58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t="str">
        <f>IF(Eingabe!J$3="","",Eingabe!J$3)</f>
        <v>A1/Teil A/2.1 (max. 8)</v>
      </c>
      <c r="D8" s="53">
        <f>IF(Eingabe!J$1="w",F8,"")</f>
        <v>0</v>
      </c>
      <c r="E8" s="58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A1/Teil A/2.2 (max. 4)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>A1/Teil A/2.3 (max. 5)</v>
      </c>
      <c r="D10" s="53">
        <f>IF(Eingabe!L$1="w",F10,"")</f>
        <v>0</v>
      </c>
      <c r="E10" s="58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t="str">
        <f>IF(Eingabe!M$3="","",Eingabe!M$3)</f>
        <v>A1/Teil A /3 (max. 5)</v>
      </c>
      <c r="D11" s="53">
        <f>IF(Eingabe!M$1="w",F11,"")</f>
        <v>0</v>
      </c>
      <c r="E11" s="58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A1/Teil A/4 (max. 6)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>A1/Teil A/5 (max. 3)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t="str">
        <f>IF(Eingabe!P$3="","",Eingabe!P$3)</f>
        <v>A1/Teil B (max. 20)</v>
      </c>
      <c r="D14" s="53">
        <f>IF(Eingabe!P$1="w",F14,"")</f>
        <v>0</v>
      </c>
      <c r="E14" s="58">
        <f>IF(Eingabe!P$1&lt;&gt;"t",G14,"")</f>
        <v>0</v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/>
      </c>
      <c r="D15" s="53" t="str">
        <f>IF(Eingabe!Q$1="w",F15,"")</f>
        <v/>
      </c>
      <c r="E15" s="58" t="str">
        <f>IF(Eingabe!Q$1&lt;&gt;"t",G15,"")</f>
        <v/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2"/>
      <c r="C16" s="60" t="str">
        <f>IF(Eingabe!R$3="","",Eingabe!R$3)</f>
        <v>Aufgabe 2</v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2"/>
      <c r="C17" t="str">
        <f>IF(Eingabe!S$3="","",Eingabe!S$3)</f>
        <v>A2/Teil A/1.1 (max. 4)</v>
      </c>
      <c r="D17" s="53">
        <f>IF(Eingabe!S$1="w",F17,"")</f>
        <v>0</v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2"/>
      <c r="C18" t="str">
        <f>IF(Eingabe!T$3="","",Eingabe!T$3)</f>
        <v>A2/Teil A/1.2 (max. 5)</v>
      </c>
      <c r="D18" s="53">
        <f>IF(Eingabe!T$1="w",F18,"")</f>
        <v>0</v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2"/>
      <c r="C19" t="str">
        <f>IF(Eingabe!U$3="","",Eingabe!U$3)</f>
        <v>A2/Teil A/1.3 (max. 5)</v>
      </c>
      <c r="D19" s="53">
        <f>IF(Eingabe!U$1="w",F19,"")</f>
        <v>0</v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2"/>
      <c r="C20" t="str">
        <f>IF(Eingabe!V$3="","",Eingabe!V$3)</f>
        <v>A2/Teil A/1.4 (max. 3)</v>
      </c>
      <c r="D20" s="53">
        <f>IF(Eingabe!V$1="w",F20,"")</f>
        <v>0</v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2"/>
      <c r="C21" t="str">
        <f>IF(Eingabe!W$3="","",Eingabe!W$3)</f>
        <v>A2/Teil A/2.1 (max. 4)</v>
      </c>
      <c r="D21" s="53">
        <f>IF(Eingabe!W$1="w",F21,"")</f>
        <v>0</v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2"/>
      <c r="C22" t="str">
        <f>IF(Eingabe!X$3="","",Eingabe!X$3)</f>
        <v>A2/Teil A/2.2 (max. 4)</v>
      </c>
      <c r="D22" s="53">
        <f>IF(Eingabe!X$1="w",F22,"")</f>
        <v>0</v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2"/>
      <c r="C23" t="str">
        <f>IF(Eingabe!Y$3="","",Eingabe!Y$3)</f>
        <v>A2/Teil A/3.1 (max. 5)</v>
      </c>
      <c r="D23" s="53">
        <f>IF(Eingabe!Y$1="w",F23,"")</f>
        <v>0</v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2"/>
      <c r="C24" t="str">
        <f>IF(Eingabe!Z$3="","",Eingabe!Z$3)</f>
        <v>A2/Teil A/3.2 (max. 6)</v>
      </c>
      <c r="D24" s="53">
        <f>IF(Eingabe!Z$1="w",F24,"")</f>
        <v>0</v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2"/>
      <c r="C25" t="str">
        <f>IF(Eingabe!AA$3="","",Eingabe!AA$3)</f>
        <v>A2/Teil A/3.3 (max. 4)</v>
      </c>
      <c r="D25" s="53">
        <f>IF(Eingabe!AA$1="w",F25,"")</f>
        <v>0</v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2"/>
      <c r="C26" t="str">
        <f>IF(Eingabe!AB$3="","",Eingabe!AB$3)</f>
        <v>A2/Teil B (max. 20)</v>
      </c>
      <c r="D26" s="53">
        <f>IF(Eingabe!AB$1="w",F26,"")</f>
        <v>0</v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 t="str">
        <f>IF(Eingabe!AC$1&lt;&gt;"t",G27,"")</f>
        <v/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FK/hKCC/G0BfBHL3Kx/XoLGblO7RPAPGQYDoorxlqX62O7Y1gVVfXoPOTAcVw5GgkUsMryPgO6XPMtEOxO+bOg==" saltValue="uqMAhyz98dRFLiyHi5DpbQ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2025-05-08T05:10:27Z</dcterms:modified>
</cp:coreProperties>
</file>